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SPE\Desktop\AUDITORIA SUPERIOR 2024\CUENTA PUBLICA 2024\"/>
    </mc:Choice>
  </mc:AlternateContent>
  <xr:revisionPtr revIDLastSave="0" documentId="13_ncr:1_{7C92B1E6-3F51-43E0-BC1F-FA2CE5B2F00B}" xr6:coauthVersionLast="47" xr6:coauthVersionMax="47" xr10:uidLastSave="{00000000-0000-0000-0000-000000000000}"/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-120" yWindow="-120" windowWidth="29040" windowHeight="15720" xr2:uid="{00000000-000D-0000-FFFF-FFFF00000000}"/>
  </bookViews>
  <sheets>
    <sheet name="EAI_DET" sheetId="1" r:id="rId1"/>
  </sheets>
  <definedNames>
    <definedName name="_xlnm.Print_Area" localSheetId="0">EAI_DET!$A$1:$I$78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" i="1" l="1"/>
  <c r="H77" i="1"/>
  <c r="H76" i="1"/>
  <c r="H71" i="1"/>
  <c r="H70" i="1" s="1"/>
  <c r="H68" i="1"/>
  <c r="H66" i="1"/>
  <c r="H65" i="1"/>
  <c r="H64" i="1"/>
  <c r="H63" i="1"/>
  <c r="H62" i="1" s="1"/>
  <c r="H58" i="1"/>
  <c r="H57" i="1" s="1"/>
  <c r="H59" i="1"/>
  <c r="H60" i="1"/>
  <c r="H61" i="1"/>
  <c r="H50" i="1"/>
  <c r="H51" i="1"/>
  <c r="H52" i="1"/>
  <c r="H53" i="1"/>
  <c r="H54" i="1"/>
  <c r="H55" i="1"/>
  <c r="H56" i="1"/>
  <c r="H49" i="1"/>
  <c r="H48" i="1" s="1"/>
  <c r="H41" i="1"/>
  <c r="H40" i="1"/>
  <c r="H39" i="1"/>
  <c r="H38" i="1"/>
  <c r="H37" i="1"/>
  <c r="H36" i="1"/>
  <c r="H30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2" i="1"/>
  <c r="H33" i="1"/>
  <c r="H34" i="1"/>
  <c r="H35" i="1"/>
  <c r="H11" i="1"/>
  <c r="H12" i="1"/>
  <c r="H13" i="1"/>
  <c r="H14" i="1"/>
  <c r="H15" i="1"/>
  <c r="H16" i="1"/>
  <c r="H17" i="1"/>
  <c r="E71" i="1" l="1"/>
  <c r="E77" i="1" l="1"/>
  <c r="E76" i="1"/>
  <c r="E64" i="1"/>
  <c r="E63" i="1"/>
  <c r="E66" i="1" l="1"/>
  <c r="E65" i="1"/>
  <c r="E62" i="1"/>
  <c r="E59" i="1"/>
  <c r="E60" i="1"/>
  <c r="E61" i="1"/>
  <c r="E58" i="1"/>
  <c r="E48" i="1"/>
  <c r="E50" i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39" i="1"/>
  <c r="E40" i="1"/>
  <c r="E41" i="1"/>
  <c r="E31" i="1"/>
  <c r="E30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7" i="1"/>
  <c r="E10" i="1"/>
  <c r="G78" i="1" l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G68" i="1" s="1"/>
  <c r="F48" i="1"/>
  <c r="F68" i="1" s="1"/>
  <c r="D48" i="1"/>
  <c r="D68" i="1" s="1"/>
  <c r="C48" i="1"/>
  <c r="C68" i="1" s="1"/>
  <c r="G39" i="1"/>
  <c r="F39" i="1"/>
  <c r="D39" i="1"/>
  <c r="C39" i="1"/>
  <c r="G37" i="1"/>
  <c r="F37" i="1"/>
  <c r="D37" i="1"/>
  <c r="C37" i="1"/>
  <c r="G30" i="1"/>
  <c r="F30" i="1"/>
  <c r="D30" i="1"/>
  <c r="C30" i="1"/>
  <c r="G17" i="1"/>
  <c r="G43" i="1" s="1"/>
  <c r="G73" i="1" s="1"/>
  <c r="F17" i="1"/>
  <c r="F43" i="1" s="1"/>
  <c r="F73" i="1" s="1"/>
  <c r="D17" i="1"/>
  <c r="D43" i="1" s="1"/>
  <c r="D73" i="1" s="1"/>
  <c r="C17" i="1"/>
  <c r="C43" i="1" s="1"/>
  <c r="H43" i="1" l="1"/>
  <c r="H73" i="1" s="1"/>
  <c r="E37" i="1"/>
  <c r="E43" i="1" s="1"/>
  <c r="C73" i="1"/>
  <c r="E68" i="1"/>
  <c r="E73" i="1" l="1"/>
</calcChain>
</file>

<file path=xl/sharedStrings.xml><?xml version="1.0" encoding="utf-8"?>
<sst xmlns="http://schemas.openxmlformats.org/spreadsheetml/2006/main" count="83" uniqueCount="83">
  <si>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</si>
  <si>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</si>
  <si>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</si>
  <si>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</si>
  <si>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</si>
  <si>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</si>
  <si>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</si>
  <si>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</si>
  <si>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</si>
  <si>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</si>
  <si>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</si>
  <si>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</si>
  <si>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</si>
  <si>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</si>
  <si>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</si>
  <si>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</si>
  <si>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</si>
  <si>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</si>
  <si>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</si>
  <si>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</si>
  <si>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</si>
  <si>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</si>
  <si>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</si>
  <si>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</si>
  <si>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</si>
  <si>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</si>
  <si>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</si>
  <si>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</si>
  <si>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</si>
  <si>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</si>
  <si>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</si>
  <si>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</si>
  <si>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</si>
  <si>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</si>
  <si>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</si>
  <si>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</si>
  <si>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</si>
  <si>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</si>
  <si>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</si>
  <si>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</si>
  <si>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</si>
  <si>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</si>
  <si>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</si>
  <si>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</si>
  <si>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</si>
  <si>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</si>
  <si>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</si>
  <si>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</si>
  <si>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</si>
  <si>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</si>
  <si>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</si>
  <si>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</si>
  <si>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</si>
  <si>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</si>
  <si>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</si>
  <si>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</si>
  <si>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</si>
  <si>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</si>
  <si>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</si>
  <si>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</si>
  <si>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</si>
  <si>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</si>
  <si>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</si>
  <si>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</si>
  <si>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</si>
  <si>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</si>
  <si>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</si>
  <si>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</si>
  <si>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</si>
  <si>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</si>
  <si>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</si>
  <si>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</si>
  <si>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</si>
  <si>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</si>
  <si>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</si>
  <si>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FIDEICOMISO TRÁNSITO AMIGO</t>
  </si>
  <si>
    <t>Del 01 de enero al 31 de diciembre de 2024(b)</t>
  </si>
  <si>
    <t xml:space="preserve">Lic. Susana Isela Bazaldúa Martínez  </t>
  </si>
  <si>
    <t>Subsecretaria de Administración de la Secretaría de</t>
  </si>
  <si>
    <t xml:space="preserve">Seguridad Pública </t>
  </si>
  <si>
    <t xml:space="preserve">Lic. Denisse Yatziri Carmona Ontiveros </t>
  </si>
  <si>
    <t>Dirección de Administración de Fondos y</t>
  </si>
  <si>
    <t xml:space="preserve">Fideicomisos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</si>
</sst>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DET">
    <pageSetUpPr fitToPage="1"/>
  </sheetPr>
  <dimension ref="B1:Q646"/>
  <sheetViews>
    <sheetView tabSelected="1" zoomScale="130" zoomScaleNormal="130" workbookViewId="0">
      <selection activeCell="H85" sqref="B2:H85"/>
    </sheetView>
  </sheetViews>
  <sheetFormatPr baseColWidth="10" defaultColWidth="11.42578125" defaultRowHeight="12" x14ac:dyDescent="0.2"/>
  <cols>
    <col min="1" max="1" width="3.42578125" style="2" customWidth="1"/>
    <col min="2" max="2" width="55.5703125" style="1" customWidth="1"/>
    <col min="3" max="3" width="14.42578125" style="2" bestFit="1" customWidth="1"/>
    <col min="4" max="4" width="16" style="2" customWidth="1"/>
    <col min="5" max="7" width="14.42578125" style="2" bestFit="1" customWidth="1"/>
    <col min="8" max="8" width="14.140625" style="2" customWidth="1"/>
    <col min="9" max="9" width="4.5703125" style="2" customWidth="1"/>
    <col min="10" max="16384" width="11.42578125" style="2"/>
  </cols>
  <sheetData>
    <row r="1" spans="2:9" ht="12.75" customHeight="1" thickBot="1" x14ac:dyDescent="0.25">
      <c r="I1" s="3" t="s">
        <v>0</v>
      </c>
    </row>
    <row r="2" spans="2:9" x14ac:dyDescent="0.2">
      <c r="B2" s="39" t="s">
        <v>75</v>
      </c>
      <c r="C2" s="40"/>
      <c r="D2" s="40"/>
      <c r="E2" s="40"/>
      <c r="F2" s="40"/>
      <c r="G2" s="40"/>
      <c r="H2" s="41"/>
    </row>
    <row r="3" spans="2:9" x14ac:dyDescent="0.2">
      <c r="B3" s="42" t="s">
        <v>1</v>
      </c>
      <c r="C3" s="43"/>
      <c r="D3" s="43"/>
      <c r="E3" s="43"/>
      <c r="F3" s="43"/>
      <c r="G3" s="43"/>
      <c r="H3" s="44"/>
    </row>
    <row r="4" spans="2:9" x14ac:dyDescent="0.2">
      <c r="B4" s="45" t="s">
        <v>76</v>
      </c>
      <c r="C4" s="46"/>
      <c r="D4" s="46"/>
      <c r="E4" s="46"/>
      <c r="F4" s="46"/>
      <c r="G4" s="46"/>
      <c r="H4" s="47"/>
    </row>
    <row r="5" spans="2:9" ht="12.75" thickBot="1" x14ac:dyDescent="0.25">
      <c r="B5" s="48" t="s">
        <v>2</v>
      </c>
      <c r="C5" s="49"/>
      <c r="D5" s="49"/>
      <c r="E5" s="49"/>
      <c r="F5" s="49"/>
      <c r="G5" s="49"/>
      <c r="H5" s="50"/>
    </row>
    <row r="6" spans="2:9" ht="12.75" thickBot="1" x14ac:dyDescent="0.25">
      <c r="B6" s="51" t="s">
        <v>3</v>
      </c>
      <c r="C6" s="53" t="s">
        <v>4</v>
      </c>
      <c r="D6" s="54"/>
      <c r="E6" s="54"/>
      <c r="F6" s="54"/>
      <c r="G6" s="55"/>
      <c r="H6" s="56" t="s">
        <v>5</v>
      </c>
    </row>
    <row r="7" spans="2:9" ht="30" customHeight="1" thickBot="1" x14ac:dyDescent="0.25">
      <c r="B7" s="52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7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x14ac:dyDescent="0.2">
      <c r="B9" s="7" t="s">
        <v>11</v>
      </c>
      <c r="C9" s="8"/>
      <c r="D9" s="8"/>
      <c r="E9" s="27"/>
      <c r="F9" s="8"/>
      <c r="G9" s="8"/>
      <c r="H9" s="27"/>
    </row>
    <row r="10" spans="2:9" x14ac:dyDescent="0.2">
      <c r="B10" s="9" t="s">
        <v>12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">
      <c r="B11" s="10" t="s">
        <v>13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x14ac:dyDescent="0.2">
      <c r="B12" s="9" t="s">
        <v>14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x14ac:dyDescent="0.2">
      <c r="B13" s="9" t="s">
        <v>15</v>
      </c>
      <c r="C13" s="24">
        <v>0</v>
      </c>
      <c r="D13" s="24">
        <v>0</v>
      </c>
      <c r="E13" s="26">
        <f t="shared" si="0"/>
        <v>0</v>
      </c>
      <c r="F13" s="24">
        <v>0</v>
      </c>
      <c r="G13" s="24">
        <v>0</v>
      </c>
      <c r="H13" s="26">
        <f t="shared" si="1"/>
        <v>0</v>
      </c>
    </row>
    <row r="14" spans="2:9" x14ac:dyDescent="0.2">
      <c r="B14" s="9" t="s">
        <v>16</v>
      </c>
      <c r="C14" s="24">
        <v>0</v>
      </c>
      <c r="D14" s="24">
        <v>3873541.59</v>
      </c>
      <c r="E14" s="26">
        <f t="shared" si="0"/>
        <v>3873541.59</v>
      </c>
      <c r="F14" s="24">
        <v>3873541.59</v>
      </c>
      <c r="G14" s="24">
        <v>3873541.59</v>
      </c>
      <c r="H14" s="26">
        <f t="shared" si="1"/>
        <v>3873541.59</v>
      </c>
    </row>
    <row r="15" spans="2:9" x14ac:dyDescent="0.2">
      <c r="B15" s="9" t="s">
        <v>17</v>
      </c>
      <c r="C15" s="24">
        <v>0</v>
      </c>
      <c r="D15" s="24">
        <v>0</v>
      </c>
      <c r="E15" s="26">
        <f t="shared" si="0"/>
        <v>0</v>
      </c>
      <c r="F15" s="24">
        <v>0</v>
      </c>
      <c r="G15" s="24">
        <v>0</v>
      </c>
      <c r="H15" s="26">
        <f t="shared" si="1"/>
        <v>0</v>
      </c>
    </row>
    <row r="16" spans="2:9" ht="15" customHeight="1" x14ac:dyDescent="0.2">
      <c r="B16" s="10" t="s">
        <v>18</v>
      </c>
      <c r="C16" s="24">
        <v>0</v>
      </c>
      <c r="D16" s="24">
        <v>0</v>
      </c>
      <c r="E16" s="26">
        <f t="shared" si="0"/>
        <v>0</v>
      </c>
      <c r="F16" s="24">
        <v>0</v>
      </c>
      <c r="G16" s="24">
        <v>0</v>
      </c>
      <c r="H16" s="26">
        <f t="shared" si="1"/>
        <v>0</v>
      </c>
    </row>
    <row r="17" spans="2:8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">
      <c r="B18" s="9" t="s">
        <v>20</v>
      </c>
      <c r="C18" s="11"/>
      <c r="D18" s="11"/>
      <c r="E18" s="28"/>
      <c r="F18" s="11"/>
      <c r="G18" s="11"/>
      <c r="H18" s="28"/>
    </row>
    <row r="19" spans="2:8" x14ac:dyDescent="0.2">
      <c r="B19" s="12" t="s">
        <v>21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">
      <c r="B20" s="12" t="s">
        <v>22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23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24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25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26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27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28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29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30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4" x14ac:dyDescent="0.2">
      <c r="B29" s="12" t="s">
        <v>31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33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34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35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36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37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x14ac:dyDescent="0.2">
      <c r="B36" s="9" t="s">
        <v>38</v>
      </c>
      <c r="C36" s="24">
        <v>0</v>
      </c>
      <c r="D36" s="24">
        <v>0</v>
      </c>
      <c r="E36" s="28">
        <f t="shared" si="3"/>
        <v>0</v>
      </c>
      <c r="F36" s="24">
        <v>0</v>
      </c>
      <c r="G36" s="24">
        <v>0</v>
      </c>
      <c r="H36" s="26">
        <f t="shared" ref="H36:H41" si="7">SUM(G36-C36)</f>
        <v>0</v>
      </c>
    </row>
    <row r="37" spans="2:8" x14ac:dyDescent="0.2">
      <c r="B37" s="9" t="s">
        <v>39</v>
      </c>
      <c r="C37" s="26">
        <f>C38</f>
        <v>0</v>
      </c>
      <c r="D37" s="22">
        <f t="shared" ref="D37:G37" si="8">D38</f>
        <v>0</v>
      </c>
      <c r="E37" s="28">
        <f t="shared" si="3"/>
        <v>0</v>
      </c>
      <c r="F37" s="22">
        <f t="shared" si="8"/>
        <v>0</v>
      </c>
      <c r="G37" s="22">
        <f t="shared" si="8"/>
        <v>0</v>
      </c>
      <c r="H37" s="26">
        <f t="shared" si="7"/>
        <v>0</v>
      </c>
    </row>
    <row r="38" spans="2:8" x14ac:dyDescent="0.2">
      <c r="B38" s="13" t="s">
        <v>40</v>
      </c>
      <c r="C38" s="25">
        <v>0</v>
      </c>
      <c r="D38" s="25">
        <v>0</v>
      </c>
      <c r="E38" s="28">
        <f t="shared" si="3"/>
        <v>0</v>
      </c>
      <c r="F38" s="25">
        <v>0</v>
      </c>
      <c r="G38" s="25">
        <v>0</v>
      </c>
      <c r="H38" s="28">
        <f t="shared" si="7"/>
        <v>0</v>
      </c>
    </row>
    <row r="39" spans="2:8" x14ac:dyDescent="0.2">
      <c r="B39" s="9" t="s">
        <v>41</v>
      </c>
      <c r="C39" s="22">
        <f>SUM(C40:C41)</f>
        <v>0</v>
      </c>
      <c r="D39" s="22">
        <f t="shared" ref="D39:G39" si="9">SUM(D40:D41)</f>
        <v>0</v>
      </c>
      <c r="E39" s="28">
        <f t="shared" si="3"/>
        <v>0</v>
      </c>
      <c r="F39" s="22">
        <f t="shared" si="9"/>
        <v>0</v>
      </c>
      <c r="G39" s="22">
        <f t="shared" si="9"/>
        <v>0</v>
      </c>
      <c r="H39" s="26">
        <f t="shared" si="7"/>
        <v>0</v>
      </c>
    </row>
    <row r="40" spans="2:8" x14ac:dyDescent="0.2">
      <c r="B40" s="13" t="s">
        <v>42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43</v>
      </c>
      <c r="C41" s="25">
        <v>0</v>
      </c>
      <c r="D41" s="25">
        <v>0</v>
      </c>
      <c r="E41" s="28">
        <f t="shared" si="3"/>
        <v>0</v>
      </c>
      <c r="F41" s="25">
        <v>0</v>
      </c>
      <c r="G41" s="25">
        <v>0</v>
      </c>
      <c r="H41" s="28">
        <f t="shared" si="7"/>
        <v>0</v>
      </c>
    </row>
    <row r="42" spans="2:8" ht="15" customHeight="1" x14ac:dyDescent="0.2">
      <c r="B42" s="9"/>
      <c r="C42" s="11"/>
      <c r="D42" s="11"/>
      <c r="E42" s="28"/>
      <c r="F42" s="11"/>
      <c r="G42" s="11"/>
      <c r="H42" s="28"/>
    </row>
    <row r="43" spans="2:8" x14ac:dyDescent="0.2">
      <c r="B43" s="7" t="s">
        <v>44</v>
      </c>
      <c r="C43" s="58">
        <f>SUM(C10:C17,C30,C36,C37,C39)</f>
        <v>0</v>
      </c>
      <c r="D43" s="58">
        <f t="shared" ref="D43:H43" si="10">SUM(D10:D17,D30,D36,D37,D39)</f>
        <v>3873541.59</v>
      </c>
      <c r="E43" s="38">
        <f t="shared" si="10"/>
        <v>3873541.59</v>
      </c>
      <c r="F43" s="58">
        <f t="shared" si="10"/>
        <v>3873541.59</v>
      </c>
      <c r="G43" s="58">
        <f t="shared" si="10"/>
        <v>3873541.59</v>
      </c>
      <c r="H43" s="38">
        <f t="shared" si="10"/>
        <v>3873541.59</v>
      </c>
    </row>
    <row r="44" spans="2:8" x14ac:dyDescent="0.2">
      <c r="B44" s="7" t="s">
        <v>45</v>
      </c>
      <c r="C44" s="58"/>
      <c r="D44" s="58"/>
      <c r="E44" s="38"/>
      <c r="F44" s="58"/>
      <c r="G44" s="58"/>
      <c r="H44" s="38"/>
    </row>
    <row r="45" spans="2:8" x14ac:dyDescent="0.2">
      <c r="B45" s="7" t="s">
        <v>46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">
      <c r="B46" s="14"/>
      <c r="C46" s="15"/>
      <c r="D46" s="15"/>
      <c r="E46" s="29"/>
      <c r="F46" s="15"/>
      <c r="G46" s="15"/>
      <c r="H46" s="29"/>
    </row>
    <row r="47" spans="2:8" x14ac:dyDescent="0.2">
      <c r="B47" s="7" t="s">
        <v>47</v>
      </c>
      <c r="C47" s="23"/>
      <c r="D47" s="15"/>
      <c r="E47" s="29"/>
      <c r="F47" s="15"/>
      <c r="G47" s="15"/>
      <c r="H47" s="29"/>
    </row>
    <row r="48" spans="2:8" x14ac:dyDescent="0.2">
      <c r="B48" s="14" t="s">
        <v>48</v>
      </c>
      <c r="C48" s="22">
        <f>SUM(C49:C56)</f>
        <v>0</v>
      </c>
      <c r="D48" s="22">
        <f t="shared" ref="D48:G48" si="11">SUM(D49:D56)</f>
        <v>0</v>
      </c>
      <c r="E48" s="26">
        <f>SUM(E49:E56)</f>
        <v>0</v>
      </c>
      <c r="F48" s="22">
        <f t="shared" si="11"/>
        <v>0</v>
      </c>
      <c r="G48" s="22">
        <f t="shared" si="11"/>
        <v>0</v>
      </c>
      <c r="H48" s="26">
        <f>SUM(H49:H56)</f>
        <v>0</v>
      </c>
    </row>
    <row r="49" spans="2:8" ht="24" x14ac:dyDescent="0.2">
      <c r="B49" s="10" t="s">
        <v>49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50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51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36" x14ac:dyDescent="0.2">
      <c r="B52" s="10" t="s">
        <v>52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53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4" x14ac:dyDescent="0.2">
      <c r="B54" s="10" t="s">
        <v>54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4" x14ac:dyDescent="0.2">
      <c r="B55" s="10" t="s">
        <v>55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4" x14ac:dyDescent="0.2">
      <c r="B56" s="10" t="s">
        <v>56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">
      <c r="B58" s="9" t="s">
        <v>58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59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60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61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4" x14ac:dyDescent="0.2">
      <c r="B63" s="10" t="s">
        <v>63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64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65</v>
      </c>
      <c r="C65" s="24">
        <v>0</v>
      </c>
      <c r="D65" s="24">
        <v>0</v>
      </c>
      <c r="E65" s="26">
        <f>SUM(D65,C65)</f>
        <v>0</v>
      </c>
      <c r="F65" s="24">
        <v>0</v>
      </c>
      <c r="G65" s="24">
        <v>0</v>
      </c>
      <c r="H65" s="26">
        <f>SUM(G65-C65)</f>
        <v>0</v>
      </c>
    </row>
    <row r="66" spans="2:8" x14ac:dyDescent="0.2">
      <c r="B66" s="14" t="s">
        <v>66</v>
      </c>
      <c r="C66" s="24">
        <v>0</v>
      </c>
      <c r="D66" s="24">
        <v>0</v>
      </c>
      <c r="E66" s="26">
        <f>SUM(D66,C66)</f>
        <v>0</v>
      </c>
      <c r="F66" s="24">
        <v>0</v>
      </c>
      <c r="G66" s="24">
        <v>0</v>
      </c>
      <c r="H66" s="26">
        <f>SUM(G66-C66)</f>
        <v>0</v>
      </c>
    </row>
    <row r="67" spans="2:8" ht="15" customHeight="1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67</v>
      </c>
      <c r="C68" s="22">
        <f>SUM(C48,C57,C62,C65,C66)</f>
        <v>0</v>
      </c>
      <c r="D68" s="22">
        <f t="shared" ref="D68:G68" si="18">SUM(D48,D57,D62,D65,D66)</f>
        <v>0</v>
      </c>
      <c r="E68" s="26">
        <f t="shared" si="18"/>
        <v>0</v>
      </c>
      <c r="F68" s="22">
        <f t="shared" si="18"/>
        <v>0</v>
      </c>
      <c r="G68" s="22">
        <f t="shared" si="18"/>
        <v>0</v>
      </c>
      <c r="H68" s="26">
        <f>SUM(H48,H57,H62,H65,H66)</f>
        <v>0</v>
      </c>
    </row>
    <row r="69" spans="2:8" ht="15" customHeight="1" x14ac:dyDescent="0.2">
      <c r="B69" s="14"/>
      <c r="C69" s="11"/>
      <c r="D69" s="11"/>
      <c r="E69" s="28"/>
      <c r="F69" s="11"/>
      <c r="G69" s="11"/>
      <c r="H69" s="28"/>
    </row>
    <row r="70" spans="2:8" x14ac:dyDescent="0.2">
      <c r="B70" s="7" t="s">
        <v>68</v>
      </c>
      <c r="C70" s="22">
        <f>C71</f>
        <v>0</v>
      </c>
      <c r="D70" s="22">
        <f t="shared" ref="D70:G70" si="19">D71</f>
        <v>0</v>
      </c>
      <c r="E70" s="26">
        <f t="shared" si="19"/>
        <v>0</v>
      </c>
      <c r="F70" s="22">
        <f t="shared" si="19"/>
        <v>0</v>
      </c>
      <c r="G70" s="22">
        <f t="shared" si="19"/>
        <v>0</v>
      </c>
      <c r="H70" s="26">
        <f>H71</f>
        <v>0</v>
      </c>
    </row>
    <row r="71" spans="2:8" x14ac:dyDescent="0.2">
      <c r="B71" s="9" t="s">
        <v>69</v>
      </c>
      <c r="C71" s="25">
        <v>0</v>
      </c>
      <c r="D71" s="25">
        <v>0</v>
      </c>
      <c r="E71" s="25">
        <f t="shared" ref="E71" si="20">SUM(C71:D71)</f>
        <v>0</v>
      </c>
      <c r="F71" s="25">
        <v>0</v>
      </c>
      <c r="G71" s="25">
        <v>0</v>
      </c>
      <c r="H71" s="25">
        <f>SUM(G71-C71)</f>
        <v>0</v>
      </c>
    </row>
    <row r="72" spans="2:8" ht="15" customHeight="1" x14ac:dyDescent="0.2">
      <c r="B72" s="14"/>
      <c r="C72" s="11"/>
      <c r="D72" s="11"/>
      <c r="E72" s="28"/>
      <c r="F72" s="11"/>
      <c r="G72" s="11"/>
      <c r="H72" s="28"/>
    </row>
    <row r="73" spans="2:8" x14ac:dyDescent="0.2">
      <c r="B73" s="7" t="s">
        <v>70</v>
      </c>
      <c r="C73" s="22">
        <f>SUM(C43,C68,C70)</f>
        <v>0</v>
      </c>
      <c r="D73" s="22">
        <f t="shared" ref="D73:G73" si="21">SUM(D43,D68,D70)</f>
        <v>3873541.59</v>
      </c>
      <c r="E73" s="26">
        <f t="shared" si="21"/>
        <v>3873541.59</v>
      </c>
      <c r="F73" s="22">
        <f t="shared" si="21"/>
        <v>3873541.59</v>
      </c>
      <c r="G73" s="22">
        <f t="shared" si="21"/>
        <v>3873541.59</v>
      </c>
      <c r="H73" s="26">
        <f>SUM(H43,H68,H70)</f>
        <v>3873541.59</v>
      </c>
    </row>
    <row r="74" spans="2:8" ht="15" customHeight="1" x14ac:dyDescent="0.2">
      <c r="B74" s="14"/>
      <c r="C74" s="18"/>
      <c r="D74" s="18"/>
      <c r="E74" s="18"/>
      <c r="F74" s="18"/>
      <c r="G74" s="18"/>
      <c r="H74" s="18"/>
    </row>
    <row r="75" spans="2:8" x14ac:dyDescent="0.2">
      <c r="B75" s="19" t="s">
        <v>71</v>
      </c>
      <c r="C75" s="22"/>
      <c r="D75" s="22"/>
      <c r="E75" s="26"/>
      <c r="F75" s="22"/>
      <c r="G75" s="22"/>
      <c r="H75" s="26"/>
    </row>
    <row r="76" spans="2:8" ht="24" customHeight="1" x14ac:dyDescent="0.2">
      <c r="B76" s="10" t="s">
        <v>72</v>
      </c>
      <c r="C76" s="25">
        <v>0</v>
      </c>
      <c r="D76" s="25">
        <v>0</v>
      </c>
      <c r="E76" s="28">
        <f t="shared" ref="E76:E77" si="22">SUM(C76:D76)</f>
        <v>0</v>
      </c>
      <c r="F76" s="25">
        <v>0</v>
      </c>
      <c r="G76" s="25">
        <v>0</v>
      </c>
      <c r="H76" s="28">
        <f>SUM(G76-C76)</f>
        <v>0</v>
      </c>
    </row>
    <row r="77" spans="2:8" ht="24" customHeight="1" x14ac:dyDescent="0.2">
      <c r="B77" s="10" t="s">
        <v>73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75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0">
        <f t="shared" si="23"/>
        <v>0</v>
      </c>
      <c r="F78" s="21">
        <f t="shared" si="23"/>
        <v>0</v>
      </c>
      <c r="G78" s="21">
        <f t="shared" si="23"/>
        <v>0</v>
      </c>
      <c r="H78" s="30">
        <f>SUM(G78-C78)</f>
        <v>0</v>
      </c>
    </row>
    <row r="79" spans="2:8" s="33" customFormat="1" x14ac:dyDescent="0.2">
      <c r="B79" s="32"/>
    </row>
    <row r="80" spans="2:8" s="33" customFormat="1" x14ac:dyDescent="0.2">
      <c r="B80" s="32"/>
    </row>
    <row r="81" spans="2:5" s="33" customFormat="1" x14ac:dyDescent="0.2">
      <c r="B81" s="35"/>
    </row>
    <row r="82" spans="2:5" s="33" customFormat="1" x14ac:dyDescent="0.2">
      <c r="B82" s="36"/>
    </row>
    <row r="83" spans="2:5" s="33" customFormat="1" x14ac:dyDescent="0.2">
      <c r="B83" s="35" t="s">
        <v>77</v>
      </c>
      <c r="E83" s="37" t="s">
        <v>80</v>
      </c>
    </row>
    <row r="84" spans="2:5" s="33" customFormat="1" x14ac:dyDescent="0.2">
      <c r="B84" s="36" t="s">
        <v>78</v>
      </c>
      <c r="E84" s="37" t="s">
        <v>81</v>
      </c>
    </row>
    <row r="85" spans="2:5" s="33" customFormat="1" x14ac:dyDescent="0.2">
      <c r="B85" s="36" t="s">
        <v>79</v>
      </c>
      <c r="E85" s="37" t="s">
        <v>82</v>
      </c>
    </row>
    <row r="86" spans="2:5" s="33" customFormat="1" x14ac:dyDescent="0.2">
      <c r="B86" s="32"/>
    </row>
    <row r="87" spans="2:5" s="33" customFormat="1" x14ac:dyDescent="0.2">
      <c r="B87" s="32"/>
    </row>
    <row r="88" spans="2:5" s="33" customFormat="1" x14ac:dyDescent="0.2">
      <c r="B88" s="32"/>
    </row>
    <row r="89" spans="2:5" s="33" customFormat="1" x14ac:dyDescent="0.2">
      <c r="B89" s="32"/>
    </row>
    <row r="90" spans="2:5" s="33" customFormat="1" x14ac:dyDescent="0.2">
      <c r="B90" s="32"/>
    </row>
    <row r="91" spans="2:5" s="33" customFormat="1" x14ac:dyDescent="0.2">
      <c r="B91" s="32"/>
    </row>
    <row r="92" spans="2:5" s="33" customFormat="1" x14ac:dyDescent="0.2">
      <c r="B92" s="32"/>
    </row>
    <row r="93" spans="2:5" s="33" customFormat="1" x14ac:dyDescent="0.2">
      <c r="B93" s="32"/>
    </row>
    <row r="94" spans="2:5" s="33" customFormat="1" x14ac:dyDescent="0.2">
      <c r="B94" s="32"/>
    </row>
    <row r="95" spans="2:5" s="33" customFormat="1" x14ac:dyDescent="0.2">
      <c r="B95" s="32"/>
    </row>
    <row r="96" spans="2:5" s="33" customFormat="1" x14ac:dyDescent="0.2">
      <c r="B96" s="32"/>
    </row>
    <row r="97" spans="2:17" s="33" customFormat="1" x14ac:dyDescent="0.2">
      <c r="B97" s="32"/>
      <c r="Q97" s="34"/>
    </row>
    <row r="98" spans="2:17" s="33" customFormat="1" x14ac:dyDescent="0.2">
      <c r="B98" s="32"/>
    </row>
    <row r="99" spans="2:17" s="33" customFormat="1" x14ac:dyDescent="0.2">
      <c r="B99" s="32"/>
    </row>
    <row r="100" spans="2:17" s="33" customFormat="1" x14ac:dyDescent="0.2">
      <c r="B100" s="32"/>
    </row>
    <row r="101" spans="2:17" s="33" customFormat="1" x14ac:dyDescent="0.2">
      <c r="B101" s="32"/>
    </row>
    <row r="102" spans="2:17" s="33" customFormat="1" x14ac:dyDescent="0.2">
      <c r="B102" s="32"/>
    </row>
    <row r="103" spans="2:17" s="33" customFormat="1" x14ac:dyDescent="0.2">
      <c r="B103" s="32"/>
    </row>
    <row r="104" spans="2:17" s="33" customFormat="1" x14ac:dyDescent="0.2">
      <c r="B104" s="32"/>
    </row>
    <row r="105" spans="2:17" s="33" customFormat="1" x14ac:dyDescent="0.2">
      <c r="B105" s="32"/>
    </row>
    <row r="106" spans="2:17" s="33" customFormat="1" x14ac:dyDescent="0.2">
      <c r="B106" s="32"/>
    </row>
    <row r="107" spans="2:17" s="33" customFormat="1" x14ac:dyDescent="0.2">
      <c r="B107" s="32"/>
    </row>
    <row r="108" spans="2:17" s="33" customFormat="1" x14ac:dyDescent="0.2">
      <c r="B108" s="32"/>
    </row>
    <row r="109" spans="2:17" s="33" customFormat="1" x14ac:dyDescent="0.2">
      <c r="B109" s="32"/>
    </row>
    <row r="110" spans="2:17" s="33" customFormat="1" x14ac:dyDescent="0.2">
      <c r="B110" s="32"/>
    </row>
    <row r="111" spans="2:17" s="33" customFormat="1" x14ac:dyDescent="0.2">
      <c r="B111" s="32"/>
    </row>
    <row r="112" spans="2:17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  <row r="646" spans="2:2" s="33" customFormat="1" x14ac:dyDescent="0.2">
      <c r="B646" s="32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5" right="0.25" top="0.75" bottom="0.75" header="0.3" footer="0.3"/>
  <pageSetup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SSPE</cp:lastModifiedBy>
  <cp:lastPrinted>2025-01-29T17:15:56Z</cp:lastPrinted>
  <dcterms:created xsi:type="dcterms:W3CDTF">2020-01-08T20:55:35Z</dcterms:created>
  <dcterms:modified xsi:type="dcterms:W3CDTF">2025-01-29T17:16:22Z</dcterms:modified>
</cp:coreProperties>
</file>